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20" windowHeight="8580"/>
  </bookViews>
  <sheets>
    <sheet name="Begroting" sheetId="4" r:id="rId1"/>
    <sheet name="Sheet1" sheetId="1" r:id="rId2"/>
    <sheet name="Sheet2" sheetId="2" r:id="rId3"/>
    <sheet name="Sheet3" sheetId="3" r:id="rId4"/>
  </sheets>
  <calcPr calcId="145621" concurrentCalc="0"/>
</workbook>
</file>

<file path=xl/calcChain.xml><?xml version="1.0" encoding="utf-8"?>
<calcChain xmlns="http://schemas.openxmlformats.org/spreadsheetml/2006/main">
  <c r="E39" i="4" l="1"/>
  <c r="F39" i="4"/>
  <c r="F40" i="4"/>
  <c r="E41" i="4"/>
  <c r="F41" i="4"/>
  <c r="F43" i="4"/>
</calcChain>
</file>

<file path=xl/sharedStrings.xml><?xml version="1.0" encoding="utf-8"?>
<sst xmlns="http://schemas.openxmlformats.org/spreadsheetml/2006/main" count="83" uniqueCount="79">
  <si>
    <t>Saldo spaarrekening</t>
  </si>
  <si>
    <t>Beginsaldo spaarrekening</t>
  </si>
  <si>
    <t>Saldo kas</t>
  </si>
  <si>
    <t>Beginsaldo kas</t>
  </si>
  <si>
    <t>Saldo betaalrekening</t>
  </si>
  <si>
    <t>Beginsaldo betaalrekening</t>
  </si>
  <si>
    <t>Nog over/te weinig</t>
  </si>
  <si>
    <t>Totaal</t>
  </si>
  <si>
    <t>Onvoorzien</t>
  </si>
  <si>
    <t>Subtotaal</t>
  </si>
  <si>
    <t>Sponsorgelden</t>
  </si>
  <si>
    <t>Sponsoren</t>
  </si>
  <si>
    <t>Donatie docenten</t>
  </si>
  <si>
    <t>Donateurs</t>
  </si>
  <si>
    <t>Contributie</t>
  </si>
  <si>
    <t>Leden</t>
  </si>
  <si>
    <t>en bijdragen</t>
  </si>
  <si>
    <t>Donatie</t>
  </si>
  <si>
    <t>Vakgroep</t>
  </si>
  <si>
    <t xml:space="preserve">Contributie </t>
  </si>
  <si>
    <t>Snoep, koekjes en fris</t>
  </si>
  <si>
    <t>Catering</t>
  </si>
  <si>
    <t>Shirts</t>
  </si>
  <si>
    <t>Commissiekleding</t>
  </si>
  <si>
    <t>Inkomsten</t>
  </si>
  <si>
    <t>Uitgaven</t>
  </si>
  <si>
    <t>Tegemoetkoming</t>
  </si>
  <si>
    <t>StudiereisCie</t>
  </si>
  <si>
    <t>StuCie</t>
  </si>
  <si>
    <t>VIPCie</t>
  </si>
  <si>
    <t>Kamp 2013</t>
  </si>
  <si>
    <t>KampCie</t>
  </si>
  <si>
    <t>FeesCie</t>
  </si>
  <si>
    <t>Subsidies</t>
  </si>
  <si>
    <t>Sprekers</t>
  </si>
  <si>
    <t>DiscusCie</t>
  </si>
  <si>
    <t>Zeildag</t>
  </si>
  <si>
    <t>AkCie</t>
  </si>
  <si>
    <t>bijdragen</t>
  </si>
  <si>
    <t>Film Almanak</t>
  </si>
  <si>
    <t>AmiCie</t>
  </si>
  <si>
    <t>Commissie-</t>
  </si>
  <si>
    <t>Verenigingsbijdrage</t>
  </si>
  <si>
    <t>PdOP</t>
  </si>
  <si>
    <t>U-Fonds</t>
  </si>
  <si>
    <t>VIDIUS</t>
  </si>
  <si>
    <t>Lidmaatschap</t>
  </si>
  <si>
    <t>Schilderbenodigheden VOCUS-kamer</t>
  </si>
  <si>
    <t>VOCUS Stickers</t>
  </si>
  <si>
    <t>Representatie</t>
  </si>
  <si>
    <t>Constitutieborrel</t>
  </si>
  <si>
    <t>Bestuurswisselcadeaus</t>
  </si>
  <si>
    <t>Bestuurszaken</t>
  </si>
  <si>
    <t>Actieve Leden Uitje</t>
  </si>
  <si>
    <t>Vakgroepdonatie kerstontbijt</t>
  </si>
  <si>
    <t>Kerstontbijt</t>
  </si>
  <si>
    <t>Sinterklaasactiviteit</t>
  </si>
  <si>
    <t>Nieuwe Leden Activiteit</t>
  </si>
  <si>
    <t>Verjaardag VOCUS</t>
  </si>
  <si>
    <t>Faculteitsintroductie</t>
  </si>
  <si>
    <t>Activiteiten</t>
  </si>
  <si>
    <t>Bestuur</t>
  </si>
  <si>
    <t>Pasbijdragen</t>
  </si>
  <si>
    <t>Pas</t>
  </si>
  <si>
    <t>Kosten betalingsverkeer</t>
  </si>
  <si>
    <t>Betalingsverkeer</t>
  </si>
  <si>
    <t>Creditrente</t>
  </si>
  <si>
    <t>Rente</t>
  </si>
  <si>
    <t>Uittreksels</t>
  </si>
  <si>
    <t>K.v.K</t>
  </si>
  <si>
    <t>verzekering</t>
  </si>
  <si>
    <t>Aansprakelijkheid+geld</t>
  </si>
  <si>
    <t>Verzekering</t>
  </si>
  <si>
    <t>Bank en</t>
  </si>
  <si>
    <t xml:space="preserve">Omschrijving </t>
  </si>
  <si>
    <t>Post</t>
  </si>
  <si>
    <t>Afdeling</t>
  </si>
  <si>
    <t>Begroting VOCUS</t>
  </si>
  <si>
    <t>2013 - 2014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</si>
</sst>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_-&quot;€&quot;\ * #,##0.00\-;_-&quot;€&quot;\ * &quot;-&quot;??_-;_-@_-"/>
    <numFmt numFmtId="164" formatCode="_ &quot;€&quot;\ * #,##0.00_ ;_ &quot;€&quot;\ * \-#,##0.00_ ;_ &quot;€&quot;\ * &quot;-&quot;??_ ;_ @_ "/>
    <numFmt numFmtId="165" formatCode="[$€-2]\ #,##0.00_-"/>
    <numFmt numFmtId="166" formatCode="&quot;€&quot;\ #,##0.00_-"/>
    <numFmt numFmtId="167" formatCode="[$€-2]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rgb="FF00B050"/>
      <name val="Arial"/>
      <family val="2"/>
    </font>
    <font>
      <sz val="10"/>
      <color rgb="FF92D050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8"/>
      <color theme="4" tint="0.59999389629810485"/>
      <name val="Arial"/>
      <family val="2"/>
    </font>
    <font>
      <i/>
      <sz val="8"/>
      <color rgb="FF00CC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99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>
      <alignment vertical="center"/>
    </xf>
    <xf numFmtId="164" fontId="1" fillId="0" borderId="0" xfId="1" applyNumberFormat="1" applyAlignment="1">
      <alignment horizontal="left" vertical="center"/>
    </xf>
    <xf numFmtId="44" fontId="1" fillId="0" borderId="0" xfId="2" applyNumberFormat="1" applyFont="1" applyFill="1"/>
    <xf numFmtId="0" fontId="1" fillId="3" borderId="0" xfId="1" applyFill="1">
      <alignment vertical="center"/>
    </xf>
    <xf numFmtId="0" fontId="2" fillId="3" borderId="0" xfId="1" applyNumberFormat="1" applyFont="1" applyFill="1" applyAlignment="1">
      <alignment horizontal="distributed"/>
    </xf>
    <xf numFmtId="0" fontId="2" fillId="3" borderId="0" xfId="1" applyNumberFormat="1" applyFont="1" applyFill="1" applyAlignment="1">
      <alignment horizontal="left"/>
    </xf>
    <xf numFmtId="166" fontId="3" fillId="3" borderId="0" xfId="1" applyNumberFormat="1" applyFont="1" applyFill="1" applyAlignment="1">
      <alignment horizontal="distributed" vertical="center" readingOrder="1"/>
    </xf>
    <xf numFmtId="167" fontId="4" fillId="3" borderId="0" xfId="1" applyNumberFormat="1" applyFont="1" applyFill="1" applyAlignment="1">
      <alignment horizontal="distributed"/>
    </xf>
    <xf numFmtId="0" fontId="5" fillId="3" borderId="0" xfId="1" applyNumberFormat="1" applyFont="1" applyFill="1" applyAlignment="1">
      <alignment horizontal="left"/>
    </xf>
    <xf numFmtId="0" fontId="4" fillId="3" borderId="0" xfId="1" applyNumberFormat="1" applyFont="1" applyFill="1" applyAlignment="1">
      <alignment horizontal="left"/>
    </xf>
    <xf numFmtId="0" fontId="1" fillId="0" borderId="0" xfId="1" applyFont="1">
      <alignment vertical="center"/>
    </xf>
    <xf numFmtId="166" fontId="2" fillId="4" borderId="1" xfId="1" applyNumberFormat="1" applyFont="1" applyFill="1" applyBorder="1" applyAlignment="1">
      <alignment horizontal="distributed" readingOrder="1"/>
    </xf>
    <xf numFmtId="167" fontId="5" fillId="4" borderId="1" xfId="1" applyNumberFormat="1" applyFont="1" applyFill="1" applyBorder="1" applyAlignment="1">
      <alignment horizontal="distributed"/>
    </xf>
    <xf numFmtId="0" fontId="5" fillId="4" borderId="1" xfId="1" applyNumberFormat="1" applyFont="1" applyFill="1" applyBorder="1" applyAlignment="1">
      <alignment horizontal="left"/>
    </xf>
    <xf numFmtId="9" fontId="5" fillId="4" borderId="1" xfId="3" applyFont="1" applyFill="1" applyBorder="1" applyAlignment="1">
      <alignment horizontal="left"/>
    </xf>
    <xf numFmtId="0" fontId="4" fillId="4" borderId="1" xfId="1" applyNumberFormat="1" applyFont="1" applyFill="1" applyBorder="1" applyAlignment="1">
      <alignment horizontal="left"/>
    </xf>
    <xf numFmtId="166" fontId="1" fillId="5" borderId="0" xfId="1" applyNumberFormat="1" applyFill="1" applyAlignment="1">
      <alignment horizontal="distributed" vertical="center" readingOrder="1"/>
    </xf>
    <xf numFmtId="167" fontId="5" fillId="5" borderId="0" xfId="1" applyNumberFormat="1" applyFont="1" applyFill="1" applyAlignment="1">
      <alignment horizontal="left" indent="1"/>
    </xf>
    <xf numFmtId="0" fontId="5" fillId="5" borderId="0" xfId="1" applyNumberFormat="1" applyFont="1" applyFill="1" applyBorder="1" applyAlignment="1">
      <alignment horizontal="left"/>
    </xf>
    <xf numFmtId="0" fontId="6" fillId="5" borderId="0" xfId="1" applyNumberFormat="1" applyFont="1" applyFill="1" applyBorder="1" applyAlignment="1">
      <alignment horizontal="left"/>
    </xf>
    <xf numFmtId="0" fontId="4" fillId="5" borderId="0" xfId="1" applyNumberFormat="1" applyFont="1" applyFill="1" applyBorder="1" applyAlignment="1">
      <alignment horizontal="left"/>
    </xf>
    <xf numFmtId="0" fontId="7" fillId="0" borderId="0" xfId="1" applyFont="1">
      <alignment vertical="center"/>
    </xf>
    <xf numFmtId="166" fontId="1" fillId="6" borderId="0" xfId="1" applyNumberFormat="1" applyFill="1" applyAlignment="1">
      <alignment horizontal="distributed" vertical="center" readingOrder="1"/>
    </xf>
    <xf numFmtId="167" fontId="5" fillId="6" borderId="0" xfId="1" applyNumberFormat="1" applyFont="1" applyFill="1" applyAlignment="1">
      <alignment horizontal="distributed"/>
    </xf>
    <xf numFmtId="0" fontId="5" fillId="6" borderId="0" xfId="1" applyNumberFormat="1" applyFont="1" applyFill="1" applyBorder="1" applyAlignment="1">
      <alignment horizontal="left"/>
    </xf>
    <xf numFmtId="0" fontId="6" fillId="6" borderId="0" xfId="1" applyNumberFormat="1" applyFont="1" applyFill="1" applyBorder="1" applyAlignment="1">
      <alignment horizontal="left"/>
    </xf>
    <xf numFmtId="0" fontId="0" fillId="0" borderId="0" xfId="1" applyFont="1">
      <alignment vertical="center"/>
    </xf>
    <xf numFmtId="0" fontId="4" fillId="6" borderId="0" xfId="1" applyNumberFormat="1" applyFont="1" applyFill="1" applyAlignment="1">
      <alignment horizontal="left"/>
    </xf>
    <xf numFmtId="166" fontId="1" fillId="6" borderId="0" xfId="1" applyNumberFormat="1" applyFill="1" applyBorder="1" applyAlignment="1">
      <alignment horizontal="distributed" vertical="center" readingOrder="1"/>
    </xf>
    <xf numFmtId="0" fontId="5" fillId="6" borderId="2" xfId="1" applyNumberFormat="1" applyFont="1" applyFill="1" applyBorder="1" applyAlignment="1">
      <alignment horizontal="left"/>
    </xf>
    <xf numFmtId="0" fontId="6" fillId="6" borderId="2" xfId="1" applyNumberFormat="1" applyFont="1" applyFill="1" applyBorder="1" applyAlignment="1">
      <alignment horizontal="left"/>
    </xf>
    <xf numFmtId="166" fontId="1" fillId="7" borderId="0" xfId="1" applyNumberFormat="1" applyFill="1" applyAlignment="1">
      <alignment horizontal="distributed" vertical="center" readingOrder="1"/>
    </xf>
    <xf numFmtId="167" fontId="5" fillId="7" borderId="0" xfId="1" applyNumberFormat="1" applyFont="1" applyFill="1" applyAlignment="1">
      <alignment horizontal="distributed"/>
    </xf>
    <xf numFmtId="0" fontId="5" fillId="7" borderId="3" xfId="1" applyNumberFormat="1" applyFont="1" applyFill="1" applyBorder="1" applyAlignment="1">
      <alignment horizontal="left"/>
    </xf>
    <xf numFmtId="0" fontId="6" fillId="7" borderId="3" xfId="1" applyNumberFormat="1" applyFont="1" applyFill="1" applyBorder="1" applyAlignment="1">
      <alignment horizontal="left"/>
    </xf>
    <xf numFmtId="0" fontId="5" fillId="7" borderId="0" xfId="1" applyNumberFormat="1" applyFont="1" applyFill="1" applyBorder="1" applyAlignment="1">
      <alignment horizontal="left"/>
    </xf>
    <xf numFmtId="0" fontId="6" fillId="7" borderId="0" xfId="1" applyNumberFormat="1" applyFont="1" applyFill="1" applyBorder="1" applyAlignment="1">
      <alignment horizontal="left"/>
    </xf>
    <xf numFmtId="0" fontId="5" fillId="7" borderId="0" xfId="1" applyNumberFormat="1" applyFont="1" applyFill="1" applyAlignment="1">
      <alignment horizontal="left"/>
    </xf>
    <xf numFmtId="0" fontId="6" fillId="7" borderId="0" xfId="1" applyNumberFormat="1" applyFont="1" applyFill="1" applyAlignment="1">
      <alignment horizontal="left"/>
    </xf>
    <xf numFmtId="0" fontId="4" fillId="7" borderId="0" xfId="1" applyNumberFormat="1" applyFont="1" applyFill="1" applyAlignment="1">
      <alignment horizontal="left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3" fillId="0" borderId="3" xfId="1" applyFont="1" applyBorder="1">
      <alignment vertical="center"/>
    </xf>
    <xf numFmtId="167" fontId="11" fillId="0" borderId="3" xfId="1" applyNumberFormat="1" applyFont="1" applyFill="1" applyBorder="1" applyAlignment="1">
      <alignment horizontal="right"/>
    </xf>
    <xf numFmtId="0" fontId="11" fillId="0" borderId="3" xfId="1" applyNumberFormat="1" applyFont="1" applyFill="1" applyBorder="1" applyAlignment="1">
      <alignment horizontal="left"/>
    </xf>
    <xf numFmtId="0" fontId="12" fillId="0" borderId="3" xfId="1" applyNumberFormat="1" applyFont="1" applyFill="1" applyBorder="1" applyAlignment="1">
      <alignment horizontal="left"/>
    </xf>
    <xf numFmtId="0" fontId="3" fillId="0" borderId="0" xfId="1" applyFont="1">
      <alignment vertical="center"/>
    </xf>
    <xf numFmtId="167" fontId="11" fillId="0" borderId="0" xfId="1" applyNumberFormat="1" applyFont="1" applyFill="1" applyAlignment="1">
      <alignment horizontal="right"/>
    </xf>
    <xf numFmtId="0" fontId="13" fillId="0" borderId="0" xfId="1" applyNumberFormat="1" applyFont="1" applyFill="1" applyAlignment="1">
      <alignment horizontal="left"/>
    </xf>
    <xf numFmtId="0" fontId="5" fillId="8" borderId="0" xfId="1" applyNumberFormat="1" applyFont="1" applyFill="1" applyAlignment="1">
      <alignment horizontal="left"/>
    </xf>
    <xf numFmtId="0" fontId="15" fillId="8" borderId="0" xfId="1" applyNumberFormat="1" applyFont="1" applyFill="1" applyBorder="1" applyAlignment="1">
      <alignment horizontal="left"/>
    </xf>
    <xf numFmtId="0" fontId="5" fillId="8" borderId="0" xfId="1" applyNumberFormat="1" applyFont="1" applyFill="1" applyBorder="1" applyAlignment="1">
      <alignment horizontal="left"/>
    </xf>
    <xf numFmtId="167" fontId="5" fillId="8" borderId="0" xfId="1" applyNumberFormat="1" applyFont="1" applyFill="1" applyAlignment="1">
      <alignment horizontal="distributed"/>
    </xf>
    <xf numFmtId="166" fontId="1" fillId="8" borderId="0" xfId="1" applyNumberFormat="1" applyFill="1" applyAlignment="1">
      <alignment horizontal="distributed" vertical="center" readingOrder="1"/>
    </xf>
    <xf numFmtId="0" fontId="14" fillId="8" borderId="0" xfId="1" applyNumberFormat="1" applyFont="1" applyFill="1" applyBorder="1" applyAlignment="1">
      <alignment horizontal="left"/>
    </xf>
    <xf numFmtId="0" fontId="6" fillId="8" borderId="0" xfId="1" applyNumberFormat="1" applyFont="1" applyFill="1" applyBorder="1" applyAlignment="1">
      <alignment horizontal="left"/>
    </xf>
    <xf numFmtId="0" fontId="6" fillId="8" borderId="3" xfId="1" applyNumberFormat="1" applyFont="1" applyFill="1" applyBorder="1" applyAlignment="1">
      <alignment horizontal="left"/>
    </xf>
    <xf numFmtId="0" fontId="5" fillId="8" borderId="3" xfId="1" applyNumberFormat="1" applyFont="1" applyFill="1" applyBorder="1" applyAlignment="1">
      <alignment horizontal="left"/>
    </xf>
    <xf numFmtId="0" fontId="1" fillId="8" borderId="0" xfId="1" applyFill="1">
      <alignment vertical="center"/>
    </xf>
    <xf numFmtId="0" fontId="6" fillId="8" borderId="2" xfId="1" applyNumberFormat="1" applyFont="1" applyFill="1" applyBorder="1" applyAlignment="1">
      <alignment horizontal="left"/>
    </xf>
    <xf numFmtId="0" fontId="5" fillId="8" borderId="2" xfId="1" applyNumberFormat="1" applyFont="1" applyFill="1" applyBorder="1" applyAlignment="1">
      <alignment horizontal="left"/>
    </xf>
    <xf numFmtId="0" fontId="4" fillId="8" borderId="0" xfId="1" applyNumberFormat="1" applyFont="1" applyFill="1" applyAlignment="1">
      <alignment horizontal="left"/>
    </xf>
    <xf numFmtId="167" fontId="8" fillId="6" borderId="0" xfId="1" applyNumberFormat="1" applyFont="1" applyFill="1" applyAlignment="1">
      <alignment horizontal="distributed"/>
    </xf>
    <xf numFmtId="167" fontId="6" fillId="9" borderId="0" xfId="1" applyNumberFormat="1" applyFont="1" applyFill="1" applyAlignment="1">
      <alignment horizontal="right"/>
    </xf>
    <xf numFmtId="0" fontId="5" fillId="9" borderId="0" xfId="1" applyNumberFormat="1" applyFont="1" applyFill="1" applyAlignment="1">
      <alignment horizontal="left"/>
    </xf>
    <xf numFmtId="0" fontId="4" fillId="10" borderId="0" xfId="1" applyNumberFormat="1" applyFont="1" applyFill="1" applyAlignment="1">
      <alignment horizontal="left"/>
    </xf>
    <xf numFmtId="0" fontId="6" fillId="10" borderId="0" xfId="1" applyNumberFormat="1" applyFont="1" applyFill="1" applyAlignment="1">
      <alignment horizontal="left"/>
    </xf>
    <xf numFmtId="0" fontId="5" fillId="10" borderId="0" xfId="1" applyNumberFormat="1" applyFont="1" applyFill="1" applyAlignment="1">
      <alignment horizontal="left"/>
    </xf>
    <xf numFmtId="167" fontId="5" fillId="10" borderId="0" xfId="1" applyNumberFormat="1" applyFont="1" applyFill="1" applyAlignment="1">
      <alignment horizontal="distributed"/>
    </xf>
    <xf numFmtId="166" fontId="1" fillId="10" borderId="0" xfId="1" applyNumberFormat="1" applyFill="1" applyAlignment="1">
      <alignment horizontal="distributed" vertical="center" readingOrder="1"/>
    </xf>
    <xf numFmtId="0" fontId="4" fillId="9" borderId="3" xfId="1" applyNumberFormat="1" applyFont="1" applyFill="1" applyBorder="1" applyAlignment="1">
      <alignment horizontal="left"/>
    </xf>
    <xf numFmtId="167" fontId="5" fillId="9" borderId="3" xfId="1" applyNumberFormat="1" applyFont="1" applyFill="1" applyBorder="1" applyAlignment="1">
      <alignment horizontal="distributed"/>
    </xf>
    <xf numFmtId="166" fontId="1" fillId="9" borderId="3" xfId="1" applyNumberFormat="1" applyFill="1" applyBorder="1" applyAlignment="1">
      <alignment horizontal="distributed" vertical="center" readingOrder="1"/>
    </xf>
    <xf numFmtId="0" fontId="1" fillId="10" borderId="3" xfId="1" applyFill="1" applyBorder="1">
      <alignment vertical="center"/>
    </xf>
    <xf numFmtId="0" fontId="6" fillId="10" borderId="3" xfId="1" applyNumberFormat="1" applyFont="1" applyFill="1" applyBorder="1" applyAlignment="1">
      <alignment horizontal="left"/>
    </xf>
    <xf numFmtId="0" fontId="5" fillId="10" borderId="3" xfId="1" applyNumberFormat="1" applyFont="1" applyFill="1" applyBorder="1" applyAlignment="1">
      <alignment horizontal="left"/>
    </xf>
    <xf numFmtId="167" fontId="2" fillId="10" borderId="3" xfId="1" applyNumberFormat="1" applyFont="1" applyFill="1" applyBorder="1" applyAlignment="1">
      <alignment horizontal="distributed"/>
    </xf>
    <xf numFmtId="166" fontId="1" fillId="10" borderId="3" xfId="1" applyNumberFormat="1" applyFill="1" applyBorder="1" applyAlignment="1">
      <alignment horizontal="distributed" vertical="center" readingOrder="1"/>
    </xf>
    <xf numFmtId="0" fontId="4" fillId="8" borderId="3" xfId="1" applyNumberFormat="1" applyFont="1" applyFill="1" applyBorder="1" applyAlignment="1">
      <alignment horizontal="left"/>
    </xf>
    <xf numFmtId="0" fontId="6" fillId="8" borderId="4" xfId="1" applyNumberFormat="1" applyFont="1" applyFill="1" applyBorder="1" applyAlignment="1">
      <alignment horizontal="left"/>
    </xf>
    <xf numFmtId="0" fontId="5" fillId="8" borderId="4" xfId="1" applyNumberFormat="1" applyFont="1" applyFill="1" applyBorder="1" applyAlignment="1">
      <alignment horizontal="left"/>
    </xf>
    <xf numFmtId="167" fontId="5" fillId="8" borderId="3" xfId="1" applyNumberFormat="1" applyFont="1" applyFill="1" applyBorder="1" applyAlignment="1">
      <alignment horizontal="distributed"/>
    </xf>
    <xf numFmtId="166" fontId="1" fillId="8" borderId="3" xfId="1" applyNumberFormat="1" applyFill="1" applyBorder="1" applyAlignment="1">
      <alignment horizontal="distributed" vertical="center" readingOrder="1"/>
    </xf>
    <xf numFmtId="167" fontId="5" fillId="7" borderId="3" xfId="1" applyNumberFormat="1" applyFont="1" applyFill="1" applyBorder="1" applyAlignment="1">
      <alignment horizontal="distributed"/>
    </xf>
    <xf numFmtId="166" fontId="1" fillId="7" borderId="3" xfId="1" applyNumberFormat="1" applyFont="1" applyFill="1" applyBorder="1" applyAlignment="1">
      <alignment horizontal="distributed" vertical="center" readingOrder="1"/>
    </xf>
    <xf numFmtId="0" fontId="5" fillId="6" borderId="3" xfId="1" applyNumberFormat="1" applyFont="1" applyFill="1" applyBorder="1" applyAlignment="1">
      <alignment horizontal="left"/>
    </xf>
    <xf numFmtId="0" fontId="6" fillId="6" borderId="3" xfId="1" applyNumberFormat="1" applyFont="1" applyFill="1" applyBorder="1" applyAlignment="1">
      <alignment horizontal="left"/>
    </xf>
    <xf numFmtId="167" fontId="5" fillId="6" borderId="3" xfId="1" applyNumberFormat="1" applyFont="1" applyFill="1" applyBorder="1" applyAlignment="1">
      <alignment horizontal="distributed"/>
    </xf>
    <xf numFmtId="166" fontId="1" fillId="6" borderId="3" xfId="1" applyNumberFormat="1" applyFill="1" applyBorder="1" applyAlignment="1">
      <alignment horizontal="distributed" vertical="center" readingOrder="1"/>
    </xf>
    <xf numFmtId="0" fontId="1" fillId="2" borderId="3" xfId="1" applyFill="1" applyBorder="1">
      <alignment vertical="center"/>
    </xf>
    <xf numFmtId="165" fontId="1" fillId="2" borderId="3" xfId="1" applyNumberFormat="1" applyFill="1" applyBorder="1">
      <alignment vertical="center"/>
    </xf>
  </cellXfs>
  <cellStyles count="4">
    <cellStyle name="Normal" xfId="0" builtinId="0"/>
    <cellStyle name="Normal 2" xfId="2"/>
    <cellStyle name="Normal_Begroting_20102011-definitief" xfId="1"/>
    <cellStyle name="Percent 2" xfId="3"/>
  </cellStyles>
  <dxfs count="0"/>
  <tableStyles count="0" defaultTableStyle="TableStyleMedium2" defaultPivotStyle="PivotStyleLight16"/>
  <colors>
    <mruColors>
      <color rgb="FF99FF99"/>
      <color rgb="FFC9A4E4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tabSelected="1" zoomScaleNormal="100" workbookViewId="0">
      <selection activeCell="B1" sqref="B1"/>
    </sheetView>
  </sheetViews>
  <sheetFormatPr defaultColWidth="11.42578125" defaultRowHeight="12.75" customHeight="1" x14ac:dyDescent="0.25"/>
  <cols>
    <col min="1" max="1" width="11.42578125" style="1" customWidth="1"/>
    <col min="2" max="2" width="13.85546875" style="1" customWidth="1"/>
    <col min="3" max="3" width="17" style="1" customWidth="1"/>
    <col min="4" max="4" width="21.140625" style="1" customWidth="1"/>
    <col min="5" max="5" width="10.7109375" style="1" customWidth="1"/>
    <col min="6" max="6" width="13.28515625" style="1" customWidth="1"/>
    <col min="7" max="7" width="10" style="1" customWidth="1"/>
    <col min="8" max="16384" width="11.42578125" style="1"/>
  </cols>
  <sheetData>
    <row r="1" spans="2:8" ht="18" customHeight="1" x14ac:dyDescent="0.25">
      <c r="B1" s="49" t="s">
        <v>77</v>
      </c>
      <c r="C1" s="49"/>
    </row>
    <row r="2" spans="2:8" ht="15.75" customHeight="1" x14ac:dyDescent="0.2">
      <c r="E2" s="48"/>
      <c r="F2" s="47" t="s">
        <v>78</v>
      </c>
    </row>
    <row r="3" spans="2:8" ht="12.75" customHeight="1" x14ac:dyDescent="0.2">
      <c r="B3" s="45" t="s">
        <v>76</v>
      </c>
      <c r="C3" s="46" t="s">
        <v>75</v>
      </c>
      <c r="D3" s="45" t="s">
        <v>74</v>
      </c>
      <c r="E3" s="44" t="s">
        <v>24</v>
      </c>
      <c r="F3" s="43" t="s">
        <v>25</v>
      </c>
    </row>
    <row r="4" spans="2:8" ht="12.75" customHeight="1" x14ac:dyDescent="0.2">
      <c r="B4" s="66" t="s">
        <v>73</v>
      </c>
      <c r="C4" s="67" t="s">
        <v>72</v>
      </c>
      <c r="D4" s="68" t="s">
        <v>71</v>
      </c>
      <c r="E4" s="69"/>
      <c r="F4" s="70">
        <v>160</v>
      </c>
    </row>
    <row r="5" spans="2:8" ht="12.75" customHeight="1" x14ac:dyDescent="0.2">
      <c r="B5" s="66" t="s">
        <v>70</v>
      </c>
      <c r="C5" s="67" t="s">
        <v>69</v>
      </c>
      <c r="D5" s="68" t="s">
        <v>68</v>
      </c>
      <c r="E5" s="69"/>
      <c r="F5" s="70">
        <v>11</v>
      </c>
      <c r="G5" s="42"/>
    </row>
    <row r="6" spans="2:8" ht="12.75" customHeight="1" x14ac:dyDescent="0.2">
      <c r="B6" s="66"/>
      <c r="C6" s="67" t="s">
        <v>67</v>
      </c>
      <c r="D6" s="68" t="s">
        <v>66</v>
      </c>
      <c r="E6" s="69"/>
      <c r="F6" s="70">
        <v>36.090000000000003</v>
      </c>
      <c r="G6" s="22"/>
    </row>
    <row r="7" spans="2:8" ht="12.75" customHeight="1" x14ac:dyDescent="0.2">
      <c r="B7" s="66"/>
      <c r="C7" s="67" t="s">
        <v>65</v>
      </c>
      <c r="D7" s="68" t="s">
        <v>64</v>
      </c>
      <c r="E7" s="69"/>
      <c r="F7" s="70">
        <v>30</v>
      </c>
    </row>
    <row r="8" spans="2:8" ht="12.75" customHeight="1" x14ac:dyDescent="0.2">
      <c r="B8" s="74"/>
      <c r="C8" s="75" t="s">
        <v>63</v>
      </c>
      <c r="D8" s="76" t="s">
        <v>62</v>
      </c>
      <c r="E8" s="77"/>
      <c r="F8" s="78">
        <v>134.63999999999999</v>
      </c>
      <c r="G8" s="22"/>
    </row>
    <row r="9" spans="2:8" ht="12.75" customHeight="1" x14ac:dyDescent="0.2">
      <c r="B9" s="62" t="s">
        <v>61</v>
      </c>
      <c r="C9" s="56" t="s">
        <v>60</v>
      </c>
      <c r="D9" s="52" t="s">
        <v>59</v>
      </c>
      <c r="E9" s="53"/>
      <c r="F9" s="54">
        <v>50</v>
      </c>
      <c r="G9" s="22"/>
    </row>
    <row r="10" spans="2:8" ht="12.75" customHeight="1" x14ac:dyDescent="0.2">
      <c r="B10" s="62"/>
      <c r="C10" s="56"/>
      <c r="D10" s="52" t="s">
        <v>58</v>
      </c>
      <c r="E10" s="53"/>
      <c r="F10" s="54">
        <v>21.45</v>
      </c>
    </row>
    <row r="11" spans="2:8" ht="12.75" customHeight="1" x14ac:dyDescent="0.2">
      <c r="B11" s="62"/>
      <c r="C11" s="56"/>
      <c r="D11" s="52" t="s">
        <v>57</v>
      </c>
      <c r="E11" s="53"/>
      <c r="F11" s="54">
        <v>200</v>
      </c>
      <c r="G11" s="22"/>
    </row>
    <row r="12" spans="2:8" ht="12.75" customHeight="1" x14ac:dyDescent="0.2">
      <c r="B12" s="62"/>
      <c r="C12" s="56"/>
      <c r="D12" s="52" t="s">
        <v>56</v>
      </c>
      <c r="E12" s="53"/>
      <c r="F12" s="54">
        <v>50</v>
      </c>
      <c r="G12" s="22"/>
      <c r="H12" s="27"/>
    </row>
    <row r="13" spans="2:8" ht="12.75" customHeight="1" x14ac:dyDescent="0.2">
      <c r="B13" s="50"/>
      <c r="C13" s="51"/>
      <c r="D13" s="52" t="s">
        <v>55</v>
      </c>
      <c r="E13" s="53"/>
      <c r="F13" s="54">
        <v>95</v>
      </c>
    </row>
    <row r="14" spans="2:8" ht="12.75" customHeight="1" x14ac:dyDescent="0.2">
      <c r="B14" s="50"/>
      <c r="C14" s="55"/>
      <c r="D14" s="52" t="s">
        <v>54</v>
      </c>
      <c r="E14" s="53">
        <v>95</v>
      </c>
      <c r="F14" s="54"/>
    </row>
    <row r="15" spans="2:8" ht="12.75" customHeight="1" x14ac:dyDescent="0.2">
      <c r="B15" s="50"/>
      <c r="C15" s="57"/>
      <c r="D15" s="58" t="s">
        <v>53</v>
      </c>
      <c r="E15" s="53"/>
      <c r="F15" s="54">
        <v>300</v>
      </c>
    </row>
    <row r="16" spans="2:8" ht="12.75" customHeight="1" x14ac:dyDescent="0.2">
      <c r="B16" s="59"/>
      <c r="C16" s="60" t="s">
        <v>52</v>
      </c>
      <c r="D16" s="61" t="s">
        <v>51</v>
      </c>
      <c r="E16" s="59"/>
      <c r="F16" s="54">
        <v>40</v>
      </c>
    </row>
    <row r="17" spans="2:12" ht="12.75" customHeight="1" x14ac:dyDescent="0.2">
      <c r="B17" s="50"/>
      <c r="C17" s="57"/>
      <c r="D17" s="58" t="s">
        <v>50</v>
      </c>
      <c r="E17" s="53"/>
      <c r="F17" s="54">
        <v>400</v>
      </c>
    </row>
    <row r="18" spans="2:12" ht="12.75" customHeight="1" x14ac:dyDescent="0.2">
      <c r="B18" s="50"/>
      <c r="C18" s="60" t="s">
        <v>49</v>
      </c>
      <c r="D18" s="52" t="s">
        <v>48</v>
      </c>
      <c r="E18" s="53"/>
      <c r="F18" s="54">
        <v>60</v>
      </c>
      <c r="G18" s="22"/>
    </row>
    <row r="19" spans="2:12" ht="12.75" customHeight="1" x14ac:dyDescent="0.2">
      <c r="B19" s="50"/>
      <c r="C19" s="56"/>
      <c r="D19" s="58" t="s">
        <v>47</v>
      </c>
      <c r="E19" s="53"/>
      <c r="F19" s="54">
        <v>75</v>
      </c>
      <c r="H19" s="22"/>
      <c r="I19" s="11"/>
    </row>
    <row r="20" spans="2:12" ht="12.75" customHeight="1" x14ac:dyDescent="0.2">
      <c r="B20" s="50"/>
      <c r="C20" s="60" t="s">
        <v>46</v>
      </c>
      <c r="D20" s="61" t="s">
        <v>45</v>
      </c>
      <c r="E20" s="53"/>
      <c r="F20" s="54">
        <v>45</v>
      </c>
      <c r="I20" s="11"/>
    </row>
    <row r="21" spans="2:12" ht="12.75" customHeight="1" x14ac:dyDescent="0.2">
      <c r="B21" s="62"/>
      <c r="C21" s="57"/>
      <c r="D21" s="58" t="s">
        <v>44</v>
      </c>
      <c r="E21" s="53"/>
      <c r="F21" s="54">
        <v>30</v>
      </c>
      <c r="G21" s="22"/>
    </row>
    <row r="22" spans="2:12" ht="12.75" customHeight="1" x14ac:dyDescent="0.2">
      <c r="B22" s="79"/>
      <c r="C22" s="80" t="s">
        <v>43</v>
      </c>
      <c r="D22" s="81" t="s">
        <v>42</v>
      </c>
      <c r="E22" s="82"/>
      <c r="F22" s="83">
        <v>100</v>
      </c>
      <c r="G22" s="41"/>
    </row>
    <row r="23" spans="2:12" ht="12.75" customHeight="1" x14ac:dyDescent="0.2">
      <c r="B23" s="40" t="s">
        <v>41</v>
      </c>
      <c r="C23" s="37" t="s">
        <v>40</v>
      </c>
      <c r="D23" s="36" t="s">
        <v>39</v>
      </c>
      <c r="E23" s="33"/>
      <c r="F23" s="32">
        <v>300</v>
      </c>
      <c r="H23" s="27"/>
      <c r="J23" s="27"/>
    </row>
    <row r="24" spans="2:12" ht="12.75" customHeight="1" x14ac:dyDescent="0.2">
      <c r="B24" s="40" t="s">
        <v>38</v>
      </c>
      <c r="C24" s="37" t="s">
        <v>37</v>
      </c>
      <c r="D24" s="36" t="s">
        <v>26</v>
      </c>
      <c r="E24" s="33"/>
      <c r="F24" s="32">
        <v>250</v>
      </c>
      <c r="H24" s="22"/>
      <c r="J24" s="27"/>
    </row>
    <row r="25" spans="2:12" ht="12.75" customHeight="1" x14ac:dyDescent="0.2">
      <c r="B25" s="38"/>
      <c r="C25" s="37"/>
      <c r="D25" s="36" t="s">
        <v>36</v>
      </c>
      <c r="E25" s="33"/>
      <c r="F25" s="32">
        <v>150</v>
      </c>
      <c r="H25" s="22"/>
      <c r="J25" s="27"/>
      <c r="L25" s="27"/>
    </row>
    <row r="26" spans="2:12" ht="12.75" customHeight="1" x14ac:dyDescent="0.2">
      <c r="B26" s="38"/>
      <c r="C26" s="39" t="s">
        <v>35</v>
      </c>
      <c r="D26" s="38" t="s">
        <v>34</v>
      </c>
      <c r="E26" s="33"/>
      <c r="F26" s="32">
        <v>50</v>
      </c>
    </row>
    <row r="27" spans="2:12" ht="12.75" customHeight="1" x14ac:dyDescent="0.2">
      <c r="B27" s="38"/>
      <c r="C27" s="37"/>
      <c r="D27" s="36" t="s">
        <v>33</v>
      </c>
      <c r="E27" s="33">
        <v>50</v>
      </c>
      <c r="F27" s="32"/>
    </row>
    <row r="28" spans="2:12" ht="12.75" customHeight="1" x14ac:dyDescent="0.2">
      <c r="B28" s="38"/>
      <c r="C28" s="37" t="s">
        <v>32</v>
      </c>
      <c r="D28" s="36" t="s">
        <v>26</v>
      </c>
      <c r="E28" s="33"/>
      <c r="F28" s="32">
        <v>250</v>
      </c>
      <c r="G28" s="22"/>
      <c r="H28" s="22"/>
    </row>
    <row r="29" spans="2:12" ht="12.75" customHeight="1" x14ac:dyDescent="0.2">
      <c r="B29" s="38"/>
      <c r="C29" s="37" t="s">
        <v>31</v>
      </c>
      <c r="D29" s="36" t="s">
        <v>30</v>
      </c>
      <c r="E29" s="33"/>
      <c r="F29" s="32">
        <v>200</v>
      </c>
      <c r="H29" s="22"/>
    </row>
    <row r="30" spans="2:12" ht="12.75" customHeight="1" x14ac:dyDescent="0.2">
      <c r="B30" s="38"/>
      <c r="C30" s="37" t="s">
        <v>29</v>
      </c>
      <c r="D30" s="36" t="s">
        <v>26</v>
      </c>
      <c r="E30" s="33"/>
      <c r="F30" s="32">
        <v>100</v>
      </c>
      <c r="G30" s="22"/>
    </row>
    <row r="31" spans="2:12" ht="12.75" customHeight="1" x14ac:dyDescent="0.2">
      <c r="B31" s="38"/>
      <c r="C31" s="37" t="s">
        <v>28</v>
      </c>
      <c r="D31" s="36" t="s">
        <v>26</v>
      </c>
      <c r="E31" s="33"/>
      <c r="F31" s="32">
        <v>50</v>
      </c>
    </row>
    <row r="32" spans="2:12" ht="12.75" customHeight="1" x14ac:dyDescent="0.2">
      <c r="B32" s="38"/>
      <c r="C32" s="37" t="s">
        <v>27</v>
      </c>
      <c r="D32" s="36" t="s">
        <v>26</v>
      </c>
      <c r="E32" s="33"/>
      <c r="F32" s="32">
        <v>750</v>
      </c>
    </row>
    <row r="33" spans="2:10" ht="12.75" customHeight="1" x14ac:dyDescent="0.2">
      <c r="B33" s="34"/>
      <c r="C33" s="35" t="s">
        <v>23</v>
      </c>
      <c r="D33" s="34" t="s">
        <v>22</v>
      </c>
      <c r="E33" s="84"/>
      <c r="F33" s="85">
        <v>480</v>
      </c>
    </row>
    <row r="34" spans="2:10" ht="12.75" customHeight="1" x14ac:dyDescent="0.2">
      <c r="B34" s="71" t="s">
        <v>21</v>
      </c>
      <c r="C34" s="64"/>
      <c r="D34" s="65" t="s">
        <v>20</v>
      </c>
      <c r="E34" s="72"/>
      <c r="F34" s="73">
        <v>150</v>
      </c>
      <c r="G34" s="11"/>
    </row>
    <row r="35" spans="2:10" ht="12.75" customHeight="1" x14ac:dyDescent="0.2">
      <c r="B35" s="28" t="s">
        <v>19</v>
      </c>
      <c r="C35" s="31" t="s">
        <v>18</v>
      </c>
      <c r="D35" s="30" t="s">
        <v>17</v>
      </c>
      <c r="E35" s="63">
        <v>1000</v>
      </c>
      <c r="F35" s="23"/>
    </row>
    <row r="36" spans="2:10" ht="12.75" customHeight="1" x14ac:dyDescent="0.2">
      <c r="B36" s="28" t="s">
        <v>16</v>
      </c>
      <c r="C36" s="26" t="s">
        <v>15</v>
      </c>
      <c r="D36" s="25" t="s">
        <v>14</v>
      </c>
      <c r="E36" s="24">
        <v>2800</v>
      </c>
      <c r="F36" s="29"/>
      <c r="G36" s="22"/>
    </row>
    <row r="37" spans="2:10" ht="12.75" customHeight="1" x14ac:dyDescent="0.2">
      <c r="B37" s="28"/>
      <c r="C37" s="26" t="s">
        <v>13</v>
      </c>
      <c r="D37" s="25" t="s">
        <v>12</v>
      </c>
      <c r="E37" s="24">
        <v>180</v>
      </c>
      <c r="F37" s="23"/>
      <c r="G37" s="22"/>
      <c r="J37" s="27"/>
    </row>
    <row r="38" spans="2:10" ht="12.75" customHeight="1" x14ac:dyDescent="0.2">
      <c r="B38" s="86"/>
      <c r="C38" s="87" t="s">
        <v>11</v>
      </c>
      <c r="D38" s="86" t="s">
        <v>10</v>
      </c>
      <c r="E38" s="88">
        <v>900</v>
      </c>
      <c r="F38" s="89"/>
      <c r="G38" s="22"/>
    </row>
    <row r="39" spans="2:10" ht="12.75" customHeight="1" x14ac:dyDescent="0.2">
      <c r="B39" s="21" t="s">
        <v>9</v>
      </c>
      <c r="C39" s="20"/>
      <c r="D39" s="19"/>
      <c r="E39" s="18">
        <f>SUM(E4:E38)</f>
        <v>5025</v>
      </c>
      <c r="F39" s="17">
        <f>SUM(F4:F38)</f>
        <v>4568.18</v>
      </c>
    </row>
    <row r="40" spans="2:10" ht="12.75" customHeight="1" thickBot="1" x14ac:dyDescent="0.25">
      <c r="B40" s="16" t="s">
        <v>8</v>
      </c>
      <c r="C40" s="15">
        <v>0.1</v>
      </c>
      <c r="D40" s="14"/>
      <c r="E40" s="13"/>
      <c r="F40" s="12">
        <f>F39*C40</f>
        <v>456.81800000000004</v>
      </c>
      <c r="H40" s="11"/>
    </row>
    <row r="41" spans="2:10" ht="12.75" customHeight="1" thickTop="1" x14ac:dyDescent="0.2">
      <c r="B41" s="10" t="s">
        <v>7</v>
      </c>
      <c r="C41" s="9"/>
      <c r="D41" s="9"/>
      <c r="E41" s="8">
        <f>SUM(E4:E38,E40)</f>
        <v>5025</v>
      </c>
      <c r="F41" s="7">
        <f>SUM(F40,F4:F34)</f>
        <v>5024.9979999999996</v>
      </c>
    </row>
    <row r="42" spans="2:10" ht="12.75" customHeight="1" x14ac:dyDescent="0.2">
      <c r="B42" s="6"/>
      <c r="C42" s="6"/>
      <c r="D42" s="6"/>
      <c r="E42" s="5"/>
      <c r="F42" s="4"/>
    </row>
    <row r="43" spans="2:10" ht="12.75" customHeight="1" x14ac:dyDescent="0.25">
      <c r="B43" s="90" t="s">
        <v>6</v>
      </c>
      <c r="C43" s="90"/>
      <c r="D43" s="90"/>
      <c r="E43" s="90"/>
      <c r="F43" s="91">
        <f>E41-F41</f>
        <v>2.0000000004074536E-3</v>
      </c>
    </row>
    <row r="44" spans="2:10" ht="12.75" customHeight="1" x14ac:dyDescent="0.2">
      <c r="B44" s="1" t="s">
        <v>5</v>
      </c>
      <c r="D44" s="3">
        <v>1524.23</v>
      </c>
      <c r="F44" s="1" t="s">
        <v>4</v>
      </c>
    </row>
    <row r="45" spans="2:10" ht="12.75" customHeight="1" x14ac:dyDescent="0.2">
      <c r="B45" s="1" t="s">
        <v>3</v>
      </c>
      <c r="D45" s="3">
        <v>557.33000000000004</v>
      </c>
      <c r="F45" s="1" t="s">
        <v>2</v>
      </c>
    </row>
    <row r="46" spans="2:10" ht="12.75" customHeight="1" x14ac:dyDescent="0.25">
      <c r="B46" s="1" t="s">
        <v>1</v>
      </c>
      <c r="D46" s="2">
        <v>1363.57</v>
      </c>
      <c r="F46" s="1" t="s">
        <v>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Begroting</vt:lpstr>
      <vt:lpstr>Sheet1</vt:lpstr>
      <vt:lpstr>Sheet2</vt:lpstr>
      <vt:lpstr>Sheet3</vt:lpstr>
    </vt:vector>
  </TitlesOfParts>
  <Company>Utrecht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FSW VOC 01</dc:creator>
  <cp:lastModifiedBy>FSW VOC 01</cp:lastModifiedBy>
  <dcterms:created xsi:type="dcterms:W3CDTF">2013-11-07T17:27:52Z</dcterms:created>
  <dcterms:modified xsi:type="dcterms:W3CDTF">2013-11-11T18:36:01Z</dcterms:modified>
</cp:coreProperties>
</file>